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autoCompressPictures="0"/>
  <bookViews>
    <workbookView xWindow="360" yWindow="40" windowWidth="30140" windowHeight="194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8" i="1"/>
  <c r="P5" i="1"/>
  <c r="P6" i="1"/>
  <c r="P7" i="1"/>
  <c r="P8" i="1"/>
  <c r="P9" i="1"/>
  <c r="P10" i="1"/>
  <c r="P11" i="1"/>
  <c r="P12" i="1"/>
  <c r="P13" i="1"/>
  <c r="P14" i="1"/>
  <c r="P15" i="1"/>
  <c r="P16" i="1"/>
  <c r="P18" i="1"/>
  <c r="B18" i="1"/>
  <c r="C18" i="1"/>
</calcChain>
</file>

<file path=xl/sharedStrings.xml><?xml version="1.0" encoding="utf-8"?>
<sst xmlns="http://schemas.openxmlformats.org/spreadsheetml/2006/main" count="31" uniqueCount="31">
  <si>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</si>
  <si>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</si>
  <si>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</si>
  <si>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</si>
  <si>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</si>
  <si>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</si>
  <si>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</si>
  <si>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</si>
  <si>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</si>
  <si>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</si>
  <si>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</si>
  <si>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</si>
  <si>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Facebook Fans</t>
  </si>
  <si>
    <t>Twitter Followers</t>
  </si>
  <si>
    <t>E-mail Newsletter Subscribers</t>
  </si>
  <si>
    <t>Testimonials</t>
  </si>
  <si>
    <t>Website Unique Visitors</t>
  </si>
  <si>
    <t>Blog Unique Visitors</t>
  </si>
  <si>
    <t>YouTube Channel Views</t>
  </si>
  <si>
    <t>Mobile Subscribers</t>
  </si>
  <si>
    <t>Wall and Blog Comments</t>
  </si>
  <si>
    <t>Pinterest Followers</t>
  </si>
  <si>
    <t>Value per interaction</t>
  </si>
  <si>
    <t>Monthly meeting/visits contacts</t>
  </si>
  <si>
    <t>Total Value</t>
  </si>
  <si>
    <t>Total earned value</t>
  </si>
  <si>
    <t>Social Media ROI</t>
  </si>
  <si>
    <t>Year total</t>
  </si>
  <si>
    <t>Total interactions</t>
  </si>
  <si>
    <t>2013 kiarmedia.com</t>
  </si>
  <si>
    <t>Linkedin connections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</si>
</sst>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</font>
    <font>
      <sz val="11"/>
      <color theme="1"/>
      <name val="Arial"/>
    </font>
    <font>
      <b/>
      <sz val="14"/>
      <color theme="1"/>
      <name val="Arial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6" fontId="0" fillId="0" borderId="0" xfId="0" applyNumberFormat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/>
    <xf numFmtId="3" fontId="3" fillId="0" borderId="0" xfId="0" applyNumberFormat="1" applyFont="1"/>
    <xf numFmtId="44" fontId="3" fillId="0" borderId="0" xfId="1" applyFont="1"/>
    <xf numFmtId="44" fontId="3" fillId="0" borderId="0" xfId="0" applyNumberFormat="1" applyFont="1"/>
    <xf numFmtId="0" fontId="4" fillId="0" borderId="0" xfId="0" applyFont="1"/>
    <xf numFmtId="44" fontId="2" fillId="0" borderId="0" xfId="0" applyNumberFormat="1" applyFont="1"/>
    <xf numFmtId="0" fontId="2" fillId="0" borderId="0" xfId="0" applyFont="1" applyAlignment="1">
      <alignment horizontal="right"/>
    </xf>
    <xf numFmtId="3" fontId="2" fillId="0" borderId="0" xfId="0" applyNumberFormat="1" applyFont="1"/>
  </cellXfs>
  <cellStyles count="2">
    <cellStyle name="Currency" xfId="1" builtinId="4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(Body)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scheme val="non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0</xdr:row>
      <xdr:rowOff>38100</xdr:rowOff>
    </xdr:from>
    <xdr:to>
      <xdr:col>0</xdr:col>
      <xdr:colOff>2527300</xdr:colOff>
      <xdr:row>0</xdr:row>
      <xdr:rowOff>597825</xdr:rowOff>
    </xdr:to>
    <xdr:pic>
      <xdr:nvPicPr>
        <xdr:cNvPr id="2" name="Picture 1" descr="kiar media logo horz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38100"/>
          <a:ext cx="2095500" cy="5597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e4" displayName="Table4" ref="A2:P18" headerRowCount="0" totalsRowShown="0" headerRowDxfId="33" dataDxfId="32">
  <tableColumns count="16">
    <tableColumn id="1" name="Column1" headerRowDxfId="31" dataDxfId="30"/>
    <tableColumn id="2" name="Column2" headerRowDxfId="29" dataDxfId="28"/>
    <tableColumn id="3" name="Column3" headerRowDxfId="27" dataDxfId="26"/>
    <tableColumn id="4" name="Column4" headerRowDxfId="25" dataDxfId="24"/>
    <tableColumn id="5" name="Column5" headerRowDxfId="23" dataDxfId="22"/>
    <tableColumn id="6" name="Column6" headerRowDxfId="21" dataDxfId="20"/>
    <tableColumn id="7" name="Column7" headerRowDxfId="19" dataDxfId="18"/>
    <tableColumn id="8" name="Column8" headerRowDxfId="17" dataDxfId="16"/>
    <tableColumn id="9" name="Column9" headerRowDxfId="15" dataDxfId="14"/>
    <tableColumn id="10" name="Column10" headerRowDxfId="13" dataDxfId="12"/>
    <tableColumn id="11" name="Column11" headerRowDxfId="11" dataDxfId="10"/>
    <tableColumn id="12" name="Column12" headerRowDxfId="9" dataDxfId="8"/>
    <tableColumn id="13" name="Column13" headerRowDxfId="7" dataDxfId="6"/>
    <tableColumn id="14" name="Column14" headerRowDxfId="5" dataDxfId="4"/>
    <tableColumn id="15" name="Column15" headerRowDxfId="3" dataDxfId="2"/>
    <tableColumn id="16" name="Column16" headerRowDxfId="1" dataDxfId="0"/>
  </tableColumns>
  <tableStyleInfo name="TableStyleLight1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P21"/>
  <sheetViews>
    <sheetView tabSelected="1" workbookViewId="0">
      <selection activeCell="A24" sqref="A24"/>
    </sheetView>
  </sheetViews>
  <sheetFormatPr baseColWidth="10" defaultColWidth="8.83203125" defaultRowHeight="14" x14ac:dyDescent="0"/>
  <cols>
    <col min="1" max="1" width="36.6640625" customWidth="1"/>
    <col min="2" max="9" width="11.5" customWidth="1"/>
    <col min="10" max="14" width="12.6640625" customWidth="1"/>
    <col min="15" max="15" width="20.1640625" customWidth="1"/>
    <col min="16" max="16" width="17.5" customWidth="1"/>
  </cols>
  <sheetData>
    <row r="1" spans="1:16" ht="50" customHeight="1"/>
    <row r="2" spans="1:16" ht="17">
      <c r="A2" s="9" t="s">
        <v>26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s="2" customForma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>
      <c r="A4" s="5"/>
      <c r="B4" s="11" t="s">
        <v>0</v>
      </c>
      <c r="C4" s="11" t="s">
        <v>1</v>
      </c>
      <c r="D4" s="11" t="s">
        <v>2</v>
      </c>
      <c r="E4" s="11" t="s">
        <v>3</v>
      </c>
      <c r="F4" s="11" t="s">
        <v>4</v>
      </c>
      <c r="G4" s="11" t="s">
        <v>5</v>
      </c>
      <c r="H4" s="11" t="s">
        <v>6</v>
      </c>
      <c r="I4" s="11" t="s">
        <v>7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27</v>
      </c>
      <c r="O4" s="11" t="s">
        <v>22</v>
      </c>
      <c r="P4" s="11" t="s">
        <v>24</v>
      </c>
    </row>
    <row r="5" spans="1:16">
      <c r="A5" s="4" t="s">
        <v>16</v>
      </c>
      <c r="B5" s="6">
        <v>1500</v>
      </c>
      <c r="C5" s="6">
        <v>1600</v>
      </c>
      <c r="D5" s="4"/>
      <c r="E5" s="4"/>
      <c r="F5" s="4"/>
      <c r="G5" s="4"/>
      <c r="H5" s="4"/>
      <c r="I5" s="4"/>
      <c r="J5" s="4"/>
      <c r="K5" s="4"/>
      <c r="L5" s="4"/>
      <c r="M5" s="4"/>
      <c r="N5" s="6">
        <f t="shared" ref="N5:N16" si="0">SUM(B5:M5)</f>
        <v>3100</v>
      </c>
      <c r="O5" s="7">
        <v>1</v>
      </c>
      <c r="P5" s="8">
        <f>N5*O5</f>
        <v>3100</v>
      </c>
    </row>
    <row r="6" spans="1:16">
      <c r="A6" s="4" t="s">
        <v>17</v>
      </c>
      <c r="B6" s="4">
        <v>400</v>
      </c>
      <c r="C6" s="4">
        <v>600</v>
      </c>
      <c r="D6" s="4"/>
      <c r="E6" s="4"/>
      <c r="F6" s="4"/>
      <c r="G6" s="4"/>
      <c r="H6" s="4"/>
      <c r="I6" s="4"/>
      <c r="J6" s="4"/>
      <c r="K6" s="4"/>
      <c r="L6" s="4"/>
      <c r="M6" s="4"/>
      <c r="N6" s="4">
        <f t="shared" si="0"/>
        <v>1000</v>
      </c>
      <c r="O6" s="7">
        <v>2</v>
      </c>
      <c r="P6" s="8">
        <f t="shared" ref="P6:P16" si="1">N6*O6</f>
        <v>2000</v>
      </c>
    </row>
    <row r="7" spans="1:16">
      <c r="A7" s="4" t="s">
        <v>14</v>
      </c>
      <c r="B7" s="4">
        <v>900</v>
      </c>
      <c r="C7" s="4">
        <v>1100</v>
      </c>
      <c r="D7" s="4"/>
      <c r="E7" s="4"/>
      <c r="F7" s="4"/>
      <c r="G7" s="4"/>
      <c r="H7" s="4"/>
      <c r="I7" s="4"/>
      <c r="J7" s="4"/>
      <c r="K7" s="4"/>
      <c r="L7" s="4"/>
      <c r="M7" s="4"/>
      <c r="N7" s="4">
        <f t="shared" si="0"/>
        <v>2000</v>
      </c>
      <c r="O7" s="7">
        <v>2</v>
      </c>
      <c r="P7" s="8">
        <f t="shared" si="1"/>
        <v>4000</v>
      </c>
    </row>
    <row r="8" spans="1:16">
      <c r="A8" s="4" t="s">
        <v>19</v>
      </c>
      <c r="B8" s="4">
        <v>50</v>
      </c>
      <c r="C8" s="4">
        <v>75</v>
      </c>
      <c r="D8" s="4"/>
      <c r="E8" s="4"/>
      <c r="F8" s="4"/>
      <c r="G8" s="4"/>
      <c r="H8" s="4"/>
      <c r="I8" s="4"/>
      <c r="J8" s="4"/>
      <c r="K8" s="4"/>
      <c r="L8" s="4"/>
      <c r="M8" s="4"/>
      <c r="N8" s="4">
        <f t="shared" si="0"/>
        <v>125</v>
      </c>
      <c r="O8" s="7">
        <v>3</v>
      </c>
      <c r="P8" s="8">
        <f t="shared" si="1"/>
        <v>375</v>
      </c>
    </row>
    <row r="9" spans="1:16">
      <c r="A9" s="4" t="s">
        <v>12</v>
      </c>
      <c r="B9" s="4">
        <v>350</v>
      </c>
      <c r="C9" s="4">
        <v>425</v>
      </c>
      <c r="D9" s="4"/>
      <c r="E9" s="4"/>
      <c r="F9" s="4"/>
      <c r="G9" s="4"/>
      <c r="H9" s="4"/>
      <c r="I9" s="4"/>
      <c r="J9" s="4"/>
      <c r="K9" s="4"/>
      <c r="L9" s="4"/>
      <c r="M9" s="4"/>
      <c r="N9" s="4">
        <f t="shared" si="0"/>
        <v>775</v>
      </c>
      <c r="O9" s="7">
        <v>0.5</v>
      </c>
      <c r="P9" s="8">
        <f t="shared" si="1"/>
        <v>387.5</v>
      </c>
    </row>
    <row r="10" spans="1:16">
      <c r="A10" s="4" t="s">
        <v>13</v>
      </c>
      <c r="B10" s="6">
        <v>300</v>
      </c>
      <c r="C10" s="6">
        <v>350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6">
        <f t="shared" si="0"/>
        <v>650</v>
      </c>
      <c r="O10" s="7">
        <v>0.5</v>
      </c>
      <c r="P10" s="8">
        <f t="shared" si="1"/>
        <v>325</v>
      </c>
    </row>
    <row r="11" spans="1:16">
      <c r="A11" s="4" t="s">
        <v>21</v>
      </c>
      <c r="B11" s="6">
        <v>75</v>
      </c>
      <c r="C11" s="6">
        <v>100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6">
        <f t="shared" si="0"/>
        <v>175</v>
      </c>
      <c r="O11" s="7">
        <v>0.5</v>
      </c>
      <c r="P11" s="8">
        <f t="shared" si="1"/>
        <v>87.5</v>
      </c>
    </row>
    <row r="12" spans="1:16">
      <c r="A12" s="4" t="s">
        <v>18</v>
      </c>
      <c r="B12" s="4">
        <v>125</v>
      </c>
      <c r="C12" s="4">
        <v>137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f t="shared" si="0"/>
        <v>262</v>
      </c>
      <c r="O12" s="7">
        <v>0.5</v>
      </c>
      <c r="P12" s="8">
        <f t="shared" si="1"/>
        <v>131</v>
      </c>
    </row>
    <row r="13" spans="1:16">
      <c r="A13" s="4" t="s">
        <v>20</v>
      </c>
      <c r="B13" s="4">
        <v>35</v>
      </c>
      <c r="C13" s="4">
        <v>47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>
        <f t="shared" si="0"/>
        <v>82</v>
      </c>
      <c r="O13" s="7">
        <v>1</v>
      </c>
      <c r="P13" s="8">
        <f t="shared" si="1"/>
        <v>82</v>
      </c>
    </row>
    <row r="14" spans="1:16">
      <c r="A14" s="4" t="s">
        <v>30</v>
      </c>
      <c r="B14" s="4">
        <v>8</v>
      </c>
      <c r="C14" s="4">
        <v>15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>
        <f t="shared" si="0"/>
        <v>23</v>
      </c>
      <c r="O14" s="7">
        <v>0.5</v>
      </c>
      <c r="P14" s="8">
        <f t="shared" si="1"/>
        <v>11.5</v>
      </c>
    </row>
    <row r="15" spans="1:16">
      <c r="A15" s="4" t="s">
        <v>15</v>
      </c>
      <c r="B15" s="4">
        <v>4</v>
      </c>
      <c r="C15" s="4">
        <v>6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>
        <f t="shared" si="0"/>
        <v>10</v>
      </c>
      <c r="O15" s="7">
        <v>5</v>
      </c>
      <c r="P15" s="8">
        <f t="shared" si="1"/>
        <v>50</v>
      </c>
    </row>
    <row r="16" spans="1:16">
      <c r="A16" s="4" t="s">
        <v>23</v>
      </c>
      <c r="B16" s="4">
        <v>16</v>
      </c>
      <c r="C16" s="4">
        <v>23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>
        <f t="shared" si="0"/>
        <v>39</v>
      </c>
      <c r="O16" s="7">
        <v>1</v>
      </c>
      <c r="P16" s="8">
        <f t="shared" si="1"/>
        <v>39</v>
      </c>
    </row>
    <row r="17" spans="1:16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>
      <c r="A18" s="3" t="s">
        <v>28</v>
      </c>
      <c r="B18" s="3">
        <f>SUM(B5:B17)</f>
        <v>3763</v>
      </c>
      <c r="C18" s="3">
        <f>SUM(C5:C17)</f>
        <v>4478</v>
      </c>
      <c r="D18" s="3"/>
      <c r="E18" s="3"/>
      <c r="F18" s="3"/>
      <c r="G18" s="3"/>
      <c r="H18" s="3"/>
      <c r="I18" s="3"/>
      <c r="J18" s="3"/>
      <c r="K18" s="3"/>
      <c r="L18" s="3"/>
      <c r="M18" s="3"/>
      <c r="N18" s="12">
        <f>SUM(N5:N17)</f>
        <v>8241</v>
      </c>
      <c r="O18" s="3" t="s">
        <v>25</v>
      </c>
      <c r="P18" s="10">
        <f>SUM(P5:P17)</f>
        <v>10588.5</v>
      </c>
    </row>
    <row r="21" spans="1:16">
      <c r="A21" t="s">
        <v>29</v>
      </c>
      <c r="B21" s="1"/>
      <c r="C21" s="1"/>
    </row>
  </sheetData>
  <phoneticPr fontId="5" type="noConversion"/>
  <printOptions horizontalCentered="1" verticalCentered="1"/>
  <pageMargins left="0.7" right="0.7" top="0.75" bottom="0.75" header="0.3" footer="0.3"/>
  <drawing r:id="rId1"/>
  <tableParts count="1">
    <tablePart r:id="rId2"/>
  </tableParts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Mansfield</dc:creator>
  <cp:lastModifiedBy>Kiar Olson</cp:lastModifiedBy>
  <cp:lastPrinted>2013-02-21T02:59:05Z</cp:lastPrinted>
  <dcterms:created xsi:type="dcterms:W3CDTF">2009-12-01T19:57:06Z</dcterms:created>
  <dcterms:modified xsi:type="dcterms:W3CDTF">2013-02-21T04:36:15Z</dcterms:modified>
</cp:coreProperties>
</file>